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16995" windowHeight="9480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9" i="2"/>
  <c r="G48" i="2" s="1"/>
  <c r="G47" i="2" s="1"/>
  <c r="G46" i="2" s="1"/>
  <c r="G44" i="2"/>
  <c r="G40" i="2"/>
  <c r="G39" i="2"/>
  <c r="G38" i="2"/>
  <c r="G37" i="2" s="1"/>
  <c r="G29" i="2"/>
  <c r="G28" i="2"/>
  <c r="G27" i="2"/>
  <c r="G26" i="2" s="1"/>
  <c r="G24" i="2"/>
  <c r="G23" i="2"/>
  <c r="G22" i="2"/>
  <c r="G21" i="2" s="1"/>
  <c r="G19" i="2" s="1"/>
  <c r="G15" i="2"/>
  <c r="G14" i="2"/>
  <c r="G13" i="2" s="1"/>
  <c r="G12" i="2" s="1"/>
  <c r="G11" i="2" l="1"/>
  <c r="G10" i="2" s="1"/>
  <c r="G33" i="2" s="1"/>
  <c r="G36" i="2"/>
  <c r="G35" i="2" s="1"/>
  <c r="G34" i="2" s="1"/>
  <c r="G55" i="2" s="1"/>
  <c r="G56" i="2" l="1"/>
  <c r="G57" i="2" s="1"/>
</calcChain>
</file>

<file path=xl/sharedStrings.xml><?xml version="1.0" encoding="utf-8"?>
<sst xmlns="http://schemas.openxmlformats.org/spreadsheetml/2006/main" count="109" uniqueCount="55">
  <si>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</si>
  <si>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</si>
  <si>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</si>
  <si>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</si>
  <si>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</si>
  <si>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</si>
  <si>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</si>
  <si>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</si>
  <si>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</si>
  <si>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</si>
  <si>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</si>
  <si>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</si>
  <si>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ストマネ　喜来　騒音振動測定業務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</si>
  <si>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</si>
  <si>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</si>
  <si>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</si>
  <si>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</si>
  <si>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</si>
  <si>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</si>
  <si>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騒音等調査（現地踏査）
_x000D_</t>
  </si>
  <si>
    <t>業務</t>
  </si>
  <si>
    <t>騒音・振動調査
_x000D_騒音・振動の同時調査</t>
  </si>
  <si>
    <t>測点</t>
  </si>
  <si>
    <t>振動調査
_x000D_振動のみの調査</t>
  </si>
  <si>
    <t>直接経費
_x000D_</t>
  </si>
  <si>
    <t>材料費等
_x000D_</t>
  </si>
  <si>
    <t>旅費交通費
_x000D_</t>
  </si>
  <si>
    <t>旅費交通費（用地調査日帰用）
_x000D_</t>
  </si>
  <si>
    <t>旅費交通費（用地調査外業日帰用）
_x000D_</t>
  </si>
  <si>
    <t>その他
_x000D_</t>
  </si>
  <si>
    <t>報告書作成費
_x000D_</t>
  </si>
  <si>
    <t>電子納品版業務報告書作成
_x000D_1,Ａ－４,100,3㎝,2</t>
  </si>
  <si>
    <t>その他原価
_x000D_</t>
  </si>
  <si>
    <t>一般管理費等
_x000D_</t>
  </si>
  <si>
    <t>用地調査業務価格
_x000D_</t>
  </si>
  <si>
    <t>一般調査業務費
_x000D_</t>
  </si>
  <si>
    <t>純調査業務費
_x000D_</t>
  </si>
  <si>
    <t>直接調査費
_x000D_</t>
  </si>
  <si>
    <t>直接人件費～機械経費
_x000D_</t>
  </si>
  <si>
    <t>傾斜計設置
_x000D_地盤傾斜計</t>
  </si>
  <si>
    <t>回</t>
  </si>
  <si>
    <t>傾斜計観測
_x000D_地盤傾斜計</t>
  </si>
  <si>
    <t>月</t>
  </si>
  <si>
    <t>傾斜計資料整理
_x000D_地盤傾斜計</t>
  </si>
  <si>
    <t>打合せ
_x000D_</t>
  </si>
  <si>
    <t>打合せ（地質調査用）
_x000D_着手前・最終</t>
  </si>
  <si>
    <t>直接経費(電子成果品作成費を除く)
_x000D_</t>
  </si>
  <si>
    <t>地盤傾斜計
_x000D_</t>
  </si>
  <si>
    <t>供用月</t>
  </si>
  <si>
    <t>直接経費（電子成果品作成費）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</si>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</sst>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+G12+G19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18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19</v>
      </c>
      <c r="E16" s="18" t="s">
        <v>20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12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22</v>
      </c>
      <c r="F18" s="19">
        <v>6</v>
      </c>
      <c r="G18" s="38"/>
      <c r="H18" s="2"/>
      <c r="I18" s="21">
        <v>9</v>
      </c>
      <c r="J18" s="21">
        <v>4</v>
      </c>
    </row>
    <row r="19" spans="1:10" ht="42" customHeight="1">
      <c r="A19" s="35" t="s">
        <v>24</v>
      </c>
      <c r="B19" s="33"/>
      <c r="C19" s="33"/>
      <c r="D19" s="34"/>
      <c r="E19" s="18" t="s">
        <v>16</v>
      </c>
      <c r="F19" s="19">
        <v>1</v>
      </c>
      <c r="G19" s="20">
        <f>+G20+G21+G26</f>
        <v>0</v>
      </c>
      <c r="H19" s="2"/>
      <c r="I19" s="21">
        <v>10</v>
      </c>
      <c r="J19" s="21"/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38"/>
      <c r="H20" s="2"/>
      <c r="I20" s="21">
        <v>11</v>
      </c>
      <c r="J20" s="21"/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16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6" t="s">
        <v>30</v>
      </c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6" t="s">
        <v>30</v>
      </c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7" t="s">
        <v>30</v>
      </c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31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35" t="s">
        <v>32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33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>
        <v>220</v>
      </c>
    </row>
    <row r="33" spans="1:10" ht="42" customHeight="1">
      <c r="A33" s="39" t="s">
        <v>34</v>
      </c>
      <c r="B33" s="40"/>
      <c r="C33" s="40"/>
      <c r="D33" s="41"/>
      <c r="E33" s="42" t="s">
        <v>16</v>
      </c>
      <c r="F33" s="43">
        <v>1</v>
      </c>
      <c r="G33" s="44">
        <f>+G10+G32</f>
        <v>0</v>
      </c>
      <c r="H33" s="45"/>
      <c r="I33" s="46">
        <v>24</v>
      </c>
      <c r="J33" s="46"/>
    </row>
    <row r="34" spans="1:10" ht="42" customHeight="1">
      <c r="A34" s="35" t="s">
        <v>35</v>
      </c>
      <c r="B34" s="33"/>
      <c r="C34" s="33"/>
      <c r="D34" s="34"/>
      <c r="E34" s="18" t="s">
        <v>16</v>
      </c>
      <c r="F34" s="19">
        <v>1</v>
      </c>
      <c r="G34" s="20">
        <f>+G35+G54</f>
        <v>0</v>
      </c>
      <c r="H34" s="2"/>
      <c r="I34" s="21">
        <v>25</v>
      </c>
      <c r="J34" s="21"/>
    </row>
    <row r="35" spans="1:10" ht="42" customHeight="1">
      <c r="A35" s="35" t="s">
        <v>36</v>
      </c>
      <c r="B35" s="33"/>
      <c r="C35" s="33"/>
      <c r="D35" s="34"/>
      <c r="E35" s="18" t="s">
        <v>16</v>
      </c>
      <c r="F35" s="19">
        <v>1</v>
      </c>
      <c r="G35" s="20">
        <f>+G36+G52</f>
        <v>0</v>
      </c>
      <c r="H35" s="2"/>
      <c r="I35" s="21">
        <v>26</v>
      </c>
      <c r="J35" s="21"/>
    </row>
    <row r="36" spans="1:10" ht="42" customHeight="1">
      <c r="A36" s="35" t="s">
        <v>37</v>
      </c>
      <c r="B36" s="33"/>
      <c r="C36" s="33"/>
      <c r="D36" s="34"/>
      <c r="E36" s="18" t="s">
        <v>16</v>
      </c>
      <c r="F36" s="19">
        <v>1</v>
      </c>
      <c r="G36" s="20">
        <f>+G37+G46+G51</f>
        <v>0</v>
      </c>
      <c r="H36" s="2"/>
      <c r="I36" s="21">
        <v>27</v>
      </c>
      <c r="J36" s="21"/>
    </row>
    <row r="37" spans="1:10" ht="42" customHeight="1">
      <c r="A37" s="35" t="s">
        <v>38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38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38</v>
      </c>
      <c r="D39" s="34"/>
      <c r="E39" s="18" t="s">
        <v>16</v>
      </c>
      <c r="F39" s="19">
        <v>1</v>
      </c>
      <c r="G39" s="20">
        <f>+G40+G44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38</v>
      </c>
      <c r="E40" s="18" t="s">
        <v>16</v>
      </c>
      <c r="F40" s="19">
        <v>1</v>
      </c>
      <c r="G40" s="20">
        <f>+G41+G42+G43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39</v>
      </c>
      <c r="E41" s="18" t="s">
        <v>40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6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42</v>
      </c>
      <c r="F43" s="19">
        <v>6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40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46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>
      <c r="A47" s="16"/>
      <c r="B47" s="36" t="s">
        <v>46</v>
      </c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>
      <c r="A48" s="16"/>
      <c r="B48" s="17"/>
      <c r="C48" s="36" t="s">
        <v>46</v>
      </c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7" t="s">
        <v>29</v>
      </c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47</v>
      </c>
      <c r="E50" s="18" t="s">
        <v>48</v>
      </c>
      <c r="F50" s="19">
        <v>6</v>
      </c>
      <c r="G50" s="38"/>
      <c r="H50" s="2"/>
      <c r="I50" s="21">
        <v>41</v>
      </c>
      <c r="J50" s="21">
        <v>4</v>
      </c>
    </row>
    <row r="51" spans="1:10" ht="42" customHeight="1">
      <c r="A51" s="35" t="s">
        <v>49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50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/>
    </row>
    <row r="53" spans="1:10" ht="42" customHeight="1">
      <c r="A53" s="35" t="s">
        <v>51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52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53</v>
      </c>
      <c r="B55" s="40"/>
      <c r="C55" s="40"/>
      <c r="D55" s="41"/>
      <c r="E55" s="42" t="s">
        <v>16</v>
      </c>
      <c r="F55" s="43">
        <v>1</v>
      </c>
      <c r="G55" s="44">
        <f>+G34</f>
        <v>0</v>
      </c>
      <c r="H55" s="45"/>
      <c r="I55" s="46">
        <v>46</v>
      </c>
      <c r="J55" s="46"/>
    </row>
    <row r="56" spans="1:10" ht="42" customHeight="1">
      <c r="A56" s="22" t="s">
        <v>54</v>
      </c>
      <c r="B56" s="23"/>
      <c r="C56" s="23"/>
      <c r="D56" s="24"/>
      <c r="E56" s="25" t="s">
        <v>9</v>
      </c>
      <c r="F56" s="26">
        <v>1</v>
      </c>
      <c r="G56" s="20">
        <f>+G33+G55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4DSB5q+im4z8I01b+/GzVb9pBOcIbDklhNG484BUxwUJtbAaq5ooRak3vsXCvr7bV+jzAN8bEe3yszz1X8yKQw==" saltValue="+rOoz2G5CZ5l3b7pQJ3rvQ==" spinCount="100000" sheet="1" objects="1" scenarios="1"/>
  <mergeCells count="38">
    <mergeCell ref="A55:D55"/>
    <mergeCell ref="B47:D47"/>
    <mergeCell ref="C48:D48"/>
    <mergeCell ref="A51:D51"/>
    <mergeCell ref="A52:D52"/>
    <mergeCell ref="A53:D53"/>
    <mergeCell ref="A54:D54"/>
    <mergeCell ref="A35:D35"/>
    <mergeCell ref="A36:D36"/>
    <mergeCell ref="A37:D37"/>
    <mergeCell ref="B38:D38"/>
    <mergeCell ref="C39:D39"/>
    <mergeCell ref="A46:D46"/>
    <mergeCell ref="C28:D28"/>
    <mergeCell ref="A31:D31"/>
    <mergeCell ref="A32:D32"/>
    <mergeCell ref="A33:D33"/>
    <mergeCell ref="A34:D34"/>
    <mergeCell ref="A20:D20"/>
    <mergeCell ref="A21:D21"/>
    <mergeCell ref="B22:D22"/>
    <mergeCell ref="C23:D23"/>
    <mergeCell ref="A26:D26"/>
    <mergeCell ref="B27:D27"/>
    <mergeCell ref="A56:D56"/>
    <mergeCell ref="A57:D57"/>
    <mergeCell ref="A10:D10"/>
    <mergeCell ref="A11:D11"/>
    <mergeCell ref="A12:D12"/>
    <mergeCell ref="B13:D13"/>
    <mergeCell ref="C14:D14"/>
    <mergeCell ref="A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2021-10-04T09:56:54Z</dcterms:created>
  <dcterms:modified xsi:type="dcterms:W3CDTF">2021-10-04T09:57:41Z</dcterms:modified>
</cp:coreProperties>
</file>